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állalkozás\2022\Tervdok\HEMO\"/>
    </mc:Choice>
  </mc:AlternateContent>
  <xr:revisionPtr revIDLastSave="0" documentId="13_ncr:1_{11BD3A60-EDC7-447C-A1AE-E553FE500EF8}" xr6:coauthVersionLast="47" xr6:coauthVersionMax="47" xr10:uidLastSave="{00000000-0000-0000-0000-000000000000}"/>
  <bookViews>
    <workbookView xWindow="1260" yWindow="1560" windowWidth="27540" windowHeight="14040" xr2:uid="{00000000-000D-0000-FFFF-FFFF00000000}"/>
  </bookViews>
  <sheets>
    <sheet name="Elektromos kiegészítő munkák" sheetId="5" r:id="rId1"/>
    <sheet name="Villámvédelem létesítés" sheetId="3" r:id="rId2"/>
  </sheets>
  <definedNames>
    <definedName name="_Toc202760157" localSheetId="0">'Elektromos kiegészítő munkák'!#REF!</definedName>
    <definedName name="_Toc202760157" localSheetId="1">'Villámvédelem létesítés'!#REF!</definedName>
    <definedName name="_xlnm.Print_Titles" localSheetId="0">'Elektromos kiegészítő munkák'!$1:$1</definedName>
    <definedName name="_xlnm.Print_Titles" localSheetId="1">'Villámvédelem létesítés'!$1:$1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3" l="1"/>
  <c r="F2" i="3"/>
  <c r="H11" i="5"/>
  <c r="F11" i="5"/>
  <c r="H18" i="5" l="1"/>
  <c r="F18" i="5"/>
  <c r="H16" i="5"/>
  <c r="F16" i="5"/>
  <c r="H15" i="5"/>
  <c r="F15" i="5"/>
  <c r="H14" i="5"/>
  <c r="F14" i="5"/>
  <c r="H13" i="5"/>
  <c r="F13" i="5"/>
  <c r="H12" i="5"/>
  <c r="F12" i="5"/>
  <c r="H10" i="5"/>
  <c r="F10" i="5"/>
  <c r="H9" i="5"/>
  <c r="F9" i="5"/>
  <c r="H8" i="5"/>
  <c r="F8" i="5"/>
  <c r="H7" i="5"/>
  <c r="F7" i="5"/>
  <c r="H6" i="5"/>
  <c r="F6" i="5"/>
  <c r="H5" i="5"/>
  <c r="F5" i="5"/>
  <c r="H4" i="5"/>
  <c r="F4" i="5"/>
  <c r="H3" i="5"/>
  <c r="F3" i="5"/>
  <c r="H2" i="5"/>
  <c r="F2" i="5"/>
  <c r="F14" i="3"/>
  <c r="H14" i="3"/>
  <c r="F15" i="3"/>
  <c r="H15" i="3"/>
  <c r="H16" i="3"/>
  <c r="F16" i="3"/>
  <c r="H17" i="3"/>
  <c r="F17" i="3"/>
  <c r="H18" i="3"/>
  <c r="F18" i="3"/>
  <c r="H6" i="3"/>
  <c r="F6" i="3"/>
  <c r="H4" i="3"/>
  <c r="F4" i="3"/>
  <c r="H13" i="3"/>
  <c r="F13" i="3"/>
  <c r="F19" i="3"/>
  <c r="H19" i="3"/>
  <c r="H22" i="3"/>
  <c r="F22" i="3"/>
  <c r="H21" i="3"/>
  <c r="F21" i="3"/>
  <c r="F23" i="3"/>
  <c r="H23" i="3"/>
  <c r="H28" i="3"/>
  <c r="F28" i="3"/>
  <c r="H3" i="3"/>
  <c r="F3" i="3"/>
  <c r="F19" i="5" l="1"/>
  <c r="H19" i="5"/>
  <c r="H30" i="3"/>
  <c r="F30" i="3"/>
  <c r="H26" i="3" l="1"/>
  <c r="F26" i="3"/>
  <c r="F24" i="3"/>
  <c r="H24" i="3"/>
  <c r="F25" i="3" l="1"/>
  <c r="H25" i="3"/>
  <c r="H11" i="3" l="1"/>
  <c r="F11" i="3"/>
  <c r="H31" i="3" l="1"/>
  <c r="F31" i="3"/>
  <c r="H12" i="3"/>
  <c r="F12" i="3"/>
  <c r="H20" i="3"/>
  <c r="F20" i="3"/>
  <c r="H7" i="3"/>
  <c r="F7" i="3"/>
  <c r="H8" i="3"/>
  <c r="F8" i="3"/>
  <c r="H5" i="3"/>
  <c r="F5" i="3"/>
  <c r="H27" i="3"/>
  <c r="F27" i="3"/>
  <c r="H10" i="3"/>
  <c r="F10" i="3"/>
  <c r="H9" i="3"/>
  <c r="F9" i="3"/>
  <c r="H29" i="3"/>
  <c r="F29" i="3"/>
  <c r="F32" i="3" l="1"/>
  <c r="H32" i="3"/>
</calcChain>
</file>

<file path=xl/sharedStrings.xml><?xml version="1.0" encoding="utf-8"?>
<sst xmlns="http://schemas.openxmlformats.org/spreadsheetml/2006/main" count="164" uniqueCount="95">
  <si>
    <t>Sorsz.</t>
  </si>
  <si>
    <t>klt</t>
  </si>
  <si>
    <t>db</t>
  </si>
  <si>
    <t>Menny.</t>
  </si>
  <si>
    <t>Menny. egys.</t>
  </si>
  <si>
    <t>Összesen</t>
  </si>
  <si>
    <t>anyagköltség:</t>
  </si>
  <si>
    <t>szerelés:</t>
  </si>
  <si>
    <t>2.</t>
  </si>
  <si>
    <t>5.</t>
  </si>
  <si>
    <t>fm</t>
  </si>
  <si>
    <t>9.</t>
  </si>
  <si>
    <t>10.</t>
  </si>
  <si>
    <t>11.</t>
  </si>
  <si>
    <t>14.</t>
  </si>
  <si>
    <t>anyag nettó egységára</t>
  </si>
  <si>
    <t>szerelés nettó egységára</t>
  </si>
  <si>
    <t>anyag nettó összesen</t>
  </si>
  <si>
    <t>szerelés nettó összesen</t>
  </si>
  <si>
    <t>T1+T2 fokozatú túlfeszültség levezető készülék főelosztóba 3P+N + távjelzés</t>
  </si>
  <si>
    <t>3.</t>
  </si>
  <si>
    <t>4.</t>
  </si>
  <si>
    <t>12.</t>
  </si>
  <si>
    <t>15.</t>
  </si>
  <si>
    <t>18.</t>
  </si>
  <si>
    <t>19.</t>
  </si>
  <si>
    <t>21.</t>
  </si>
  <si>
    <t>23.</t>
  </si>
  <si>
    <t>24.</t>
  </si>
  <si>
    <t>OBO 259 8-10 párhuzamos gyorsösszekötő kapocs 5315506</t>
  </si>
  <si>
    <t>OBO 249 8-10 ST gyorsösszekötő Vario -bekötőkapocs  5311500</t>
  </si>
  <si>
    <t>OBO 237 N FT Rd8 hosszanti vezeték összekötő, 5328209</t>
  </si>
  <si>
    <t>OBO 245 8-10 FT Rd8 T-csatlakozó összekötő, felfogó-összekötő rendszer kialakításhoz 5311101</t>
  </si>
  <si>
    <t>OBO 262 A-DIN FT esőcsatorna bekötő kapocs 15-22mm vtg, 58mm széles 5316219</t>
  </si>
  <si>
    <t>7.</t>
  </si>
  <si>
    <t>Kv. Tétel / I.ütem kiegészítés/</t>
  </si>
  <si>
    <t>25.</t>
  </si>
  <si>
    <t>26.</t>
  </si>
  <si>
    <t>27.</t>
  </si>
  <si>
    <t>OBO 172AR Dilatációs elem felfogó összekötő vezetőkhöz 20m-enként,  5218926</t>
  </si>
  <si>
    <t>alelosztóknál szerepel</t>
  </si>
  <si>
    <t>T2 fokozatú túlfeszültség levezető készülék alelosztókba 3(1)P+N + távjelzés</t>
  </si>
  <si>
    <t>OBO F-FIX-S16 betonkorong talp(16kg),   5403227</t>
  </si>
  <si>
    <t>OBO F-FIX-B16-3B peremvédő alátét betonkoronghoz,   1 csomag=10db, 5403238</t>
  </si>
  <si>
    <t>T3 fokozatú túlfesz.lev.,Telekomm./Video/Beltéri tápok. Tűzjelző stb., 255V túlfesz.levezető készülékbe, dugaljba, akusztikus jelzéssel, ÜSM-A 5092451</t>
  </si>
  <si>
    <t>1.</t>
  </si>
  <si>
    <t xml:space="preserve">OBO 213 2500M, 50x50x3, l=2,5m, keresztprofilú földelő, szalagacél csatlakoztatással 5003296  </t>
  </si>
  <si>
    <t>főelosztónál szerepel</t>
  </si>
  <si>
    <t>egyedi elbírálás alapján</t>
  </si>
  <si>
    <t>OBO 1809 A potenciálkiegyenlítő sín  főelosztóhoz, gépészethez  5015111</t>
  </si>
  <si>
    <t>OBO 271 8-10 FT Peremkapocs attika bádogozás bekötéshez  5317401</t>
  </si>
  <si>
    <t>OBO Rd16/10 ALU felfogórúd 101 VL-2000, L=2000, betontalpas rögzítéshez,  5401983</t>
  </si>
  <si>
    <t>OBO 101 G1000 felfogórúd, D=16mm, L=1000mm, 5402107</t>
  </si>
  <si>
    <t>OBO SD-Fix felfogórúd tartó magastetőhöz, max:D=16mm felfogórúdhoz, 5403335</t>
  </si>
  <si>
    <t>6.</t>
  </si>
  <si>
    <t>8.</t>
  </si>
  <si>
    <t>13.</t>
  </si>
  <si>
    <t>16.</t>
  </si>
  <si>
    <t>17.</t>
  </si>
  <si>
    <t>20.</t>
  </si>
  <si>
    <t>22.</t>
  </si>
  <si>
    <t>OBO 213 2000F, 50x50x3, l=2,0m, keresztprofilú földelő, RD10 köracél csatlakoztatással 5003784</t>
  </si>
  <si>
    <t>OBO 252 8-10XFL30FT földelő kereszt összekötő Rd8-10 huzal és FL30 csatlakoztatáshoz, 5312655</t>
  </si>
  <si>
    <t>OBO 249 8-10X 16VA Rd8-10 vezető  és d16 felfogórúd összekötés kialakításhoz 5311590</t>
  </si>
  <si>
    <t>OBO Rd8 (St) horganyzott acélhuzal villámvédelmi felfogó / összekötő / levezető rendszer kialakításhoz d=8mm, 5021080</t>
  </si>
  <si>
    <t>OBO Rd10 (St) horganyzott acélhuzal villámvédelmi felfogó / összekötő / levezető rendszer kialakításhoz d=10mm, 5021103</t>
  </si>
  <si>
    <t>OBO 165 MBG-8 200 tetővezeték tartó (1kg) lapostetőkhöz PA talppal d=200, H=8mm, Rd8 vezetőkhöz, 12db / csomag, méterenként alkalmazva, 5218748</t>
  </si>
  <si>
    <t>LPS eltakarás előtti mérések, jegyzőkönyv készítéssel</t>
  </si>
  <si>
    <t>Csatorna levezető tartó, OBO 301 S-120 RD8-10 huzalhoz,D=120mm, vizsgáló kötésig / földig 5351073</t>
  </si>
  <si>
    <t>Fali levezető tartó csavarmenetes hőszig.falra, OBO 176 A-150 RD8-10 huzalhoz, L=150mm, oldalfalon vizsgáló kötésig / földig 5227151</t>
  </si>
  <si>
    <t>Fali levezető tartó csavarmenetes, tiplivel, OBO 113 B-Z-HD, RD8-10 huzalhoz,csupaz oldalfalon vizsgáló kötésig / földig 5230322</t>
  </si>
  <si>
    <t>Felfogó összekötő tartó ragasztható talppal, OBO 177 20-KL, RD8-10 huzalhoz,belső udvar tetőszerkezetre  5207451</t>
  </si>
  <si>
    <t>28.</t>
  </si>
  <si>
    <t>29.</t>
  </si>
  <si>
    <t>EF jelű főelosztó berendezés, műhelypróbákkal, oldalfalra szerelve, terv szerint</t>
  </si>
  <si>
    <t>EKH jelű elosztó berendezés, műhelypróbákkal, oldalfalra szerelve, terv szerint</t>
  </si>
  <si>
    <t>EGSZ jelű elosztó berendezés, műhelypróbákkal, oldalfalra szerelve, terv szerint</t>
  </si>
  <si>
    <t>EÉ jelű elosztó berendezés, átalakítása, kiegészítése terv szerint (kismegszakítók cseréje 6kA-re, csoportbiztosítók és túlfesz.védelem beépítése)</t>
  </si>
  <si>
    <t>EKHF jelű elosztó berendezés, átalakítása, kiegészítése terv szerint (csoportbiztosítók és túlfesz.védelem beépítése)</t>
  </si>
  <si>
    <t>TVK jelű betörhető ablakos vészkikapcsoló egység 1CO kontaktussal, falon kívüli, IP55, ABB.M131800000</t>
  </si>
  <si>
    <t xml:space="preserve">NHXH-O 2x1,5RE halogénmentes tűzálló kábel FE180/E90 90perc funkciómegtartással </t>
  </si>
  <si>
    <t>Merev, vastagfalú műanyag védőcső elhelyezése, elágazó dobozokkal, beton falra vagy fémszerkezetre, Névleges méret: 20-36 mm Mü I. vékonyfalú védőcső, 25 mm, Kód: MU-I 25</t>
  </si>
  <si>
    <t>Fém kábeltálca nyomvonal bontása és áthelyezése, tartókkal 55x200mm</t>
  </si>
  <si>
    <t>NAYY-J 4x95mm2 kábel bontása</t>
  </si>
  <si>
    <t>Fém kábeltálca nyomvonal készítése pince-garázs szinten, tartókkal OBO 55x100mm</t>
  </si>
  <si>
    <t>NYY-J 5x25mm2 rőátviteli kábel fektetése kábeltálcába, alelosztókig</t>
  </si>
  <si>
    <t>NYY-J 5x16mm2 rőátviteli kábel fektetése kábeltálcába, alelosztókig</t>
  </si>
  <si>
    <t>NYY-J 5x10mm2 rőátviteli kábel fektetése kábeltálcába, alelosztókig</t>
  </si>
  <si>
    <t>Kábel szig.ellenállás mérések erőátviteli kábeleken</t>
  </si>
  <si>
    <t>NAYY-J 4x95mm2 kábel bekötése EF jelű főelosztóba / EM jelű mérőszekrénybe, végkiképzéssel</t>
  </si>
  <si>
    <t>EBF mérések, jegyzőkönyv készítés</t>
  </si>
  <si>
    <t>OBO DIN30X3,5 (St) horganyzott laposacél földelő összekötő potenciálkiegyenlítő vezeték 0,5-1,0m mélyen vezetve, 5019344</t>
  </si>
  <si>
    <t>OBO DIN30X3,5 (St) horganyzott laposacél föld.összekötő potenciálkiegy.vezeték betonfelületen dűbelezve vezetve vagy D12 betonacél hegesztve, 5cm betonban v aszfaltban</t>
  </si>
  <si>
    <t>1.a</t>
  </si>
  <si>
    <t>1.b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</si>
</sst>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10"/>
      <color theme="1"/>
      <name val="Times New Roman CE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4" fillId="0" borderId="8" xfId="0" applyFont="1" applyBorder="1" applyAlignment="1">
      <alignment horizontal="right"/>
    </xf>
    <xf numFmtId="0" fontId="1" fillId="0" borderId="8" xfId="0" applyFont="1" applyBorder="1"/>
    <xf numFmtId="0" fontId="4" fillId="0" borderId="0" xfId="0" applyFont="1"/>
    <xf numFmtId="0" fontId="0" fillId="0" borderId="8" xfId="0" applyBorder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3" borderId="8" xfId="0" applyFont="1" applyFill="1" applyBorder="1"/>
    <xf numFmtId="0" fontId="3" fillId="3" borderId="5" xfId="0" applyFont="1" applyFill="1" applyBorder="1"/>
    <xf numFmtId="0" fontId="2" fillId="3" borderId="3" xfId="0" applyFont="1" applyFill="1" applyBorder="1" applyAlignment="1">
      <alignment wrapText="1"/>
    </xf>
    <xf numFmtId="0" fontId="1" fillId="3" borderId="9" xfId="0" applyFont="1" applyFill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7" fillId="2" borderId="0" xfId="0" applyFont="1" applyFill="1" applyAlignment="1">
      <alignment wrapText="1"/>
    </xf>
    <xf numFmtId="0" fontId="3" fillId="0" borderId="4" xfId="0" applyFont="1" applyBorder="1" applyAlignment="1"/>
    <xf numFmtId="0" fontId="0" fillId="0" borderId="0" xfId="0" applyAlignment="1"/>
    <xf numFmtId="0" fontId="8" fillId="2" borderId="0" xfId="0" applyFont="1" applyFill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97282-167B-4728-9C28-67FED53FC41B}">
  <dimension ref="A1:I19"/>
  <sheetViews>
    <sheetView tabSelected="1" view="pageLayout" zoomScaleNormal="100" workbookViewId="0">
      <selection activeCell="B19" sqref="B19"/>
    </sheetView>
  </sheetViews>
  <sheetFormatPr defaultRowHeight="12.75" x14ac:dyDescent="0.2"/>
  <cols>
    <col min="1" max="1" width="6.7109375" bestFit="1" customWidth="1"/>
    <col min="2" max="2" width="42" style="28" bestFit="1" customWidth="1"/>
    <col min="3" max="4" width="7.85546875" bestFit="1" customWidth="1"/>
    <col min="5" max="5" width="12.5703125" bestFit="1" customWidth="1"/>
    <col min="6" max="6" width="12.28515625" customWidth="1"/>
    <col min="7" max="8" width="12" customWidth="1"/>
    <col min="9" max="9" width="14.28515625" style="13" customWidth="1"/>
  </cols>
  <sheetData>
    <row r="1" spans="1:9" ht="39" thickBot="1" x14ac:dyDescent="0.25">
      <c r="A1" s="1" t="s">
        <v>0</v>
      </c>
      <c r="B1" s="2" t="s">
        <v>35</v>
      </c>
      <c r="C1" s="2" t="s">
        <v>3</v>
      </c>
      <c r="D1" s="2" t="s">
        <v>4</v>
      </c>
      <c r="E1" s="2" t="s">
        <v>15</v>
      </c>
      <c r="F1" s="18" t="s">
        <v>17</v>
      </c>
      <c r="G1" s="2" t="s">
        <v>16</v>
      </c>
      <c r="H1" s="21" t="s">
        <v>18</v>
      </c>
    </row>
    <row r="2" spans="1:9" s="10" customFormat="1" ht="25.5" x14ac:dyDescent="0.2">
      <c r="A2" s="6" t="s">
        <v>45</v>
      </c>
      <c r="B2" s="17" t="s">
        <v>74</v>
      </c>
      <c r="C2" s="23">
        <v>1</v>
      </c>
      <c r="D2" s="11" t="s">
        <v>1</v>
      </c>
      <c r="E2" s="9">
        <v>0</v>
      </c>
      <c r="F2" s="19">
        <f t="shared" ref="F2:F7" si="0">PRODUCT(E2,C2)</f>
        <v>0</v>
      </c>
      <c r="G2" s="9">
        <v>0</v>
      </c>
      <c r="H2" s="22">
        <f t="shared" ref="H2:H7" si="1">PRODUCT(G2,C2)</f>
        <v>0</v>
      </c>
      <c r="I2" s="15"/>
    </row>
    <row r="3" spans="1:9" s="10" customFormat="1" ht="38.25" x14ac:dyDescent="0.2">
      <c r="A3" s="6" t="s">
        <v>8</v>
      </c>
      <c r="B3" s="17" t="s">
        <v>78</v>
      </c>
      <c r="C3" s="23">
        <v>1</v>
      </c>
      <c r="D3" s="11" t="s">
        <v>1</v>
      </c>
      <c r="E3" s="9">
        <v>0</v>
      </c>
      <c r="F3" s="19">
        <f t="shared" si="0"/>
        <v>0</v>
      </c>
      <c r="G3" s="9">
        <v>0</v>
      </c>
      <c r="H3" s="22">
        <f t="shared" si="1"/>
        <v>0</v>
      </c>
      <c r="I3" s="14"/>
    </row>
    <row r="4" spans="1:9" s="10" customFormat="1" ht="25.5" x14ac:dyDescent="0.2">
      <c r="A4" s="6" t="s">
        <v>20</v>
      </c>
      <c r="B4" s="17" t="s">
        <v>75</v>
      </c>
      <c r="C4" s="23">
        <v>1</v>
      </c>
      <c r="D4" s="11" t="s">
        <v>1</v>
      </c>
      <c r="E4" s="9">
        <v>0</v>
      </c>
      <c r="F4" s="19">
        <f t="shared" si="0"/>
        <v>0</v>
      </c>
      <c r="G4" s="9">
        <v>0</v>
      </c>
      <c r="H4" s="22">
        <f t="shared" si="1"/>
        <v>0</v>
      </c>
      <c r="I4" s="14"/>
    </row>
    <row r="5" spans="1:9" ht="51" x14ac:dyDescent="0.2">
      <c r="A5" s="6" t="s">
        <v>21</v>
      </c>
      <c r="B5" s="17" t="s">
        <v>77</v>
      </c>
      <c r="C5" s="23">
        <v>1</v>
      </c>
      <c r="D5" s="11" t="s">
        <v>1</v>
      </c>
      <c r="E5" s="9">
        <v>0</v>
      </c>
      <c r="F5" s="19">
        <f t="shared" si="0"/>
        <v>0</v>
      </c>
      <c r="G5" s="9">
        <v>0</v>
      </c>
      <c r="H5" s="22">
        <f t="shared" si="1"/>
        <v>0</v>
      </c>
    </row>
    <row r="6" spans="1:9" ht="25.5" x14ac:dyDescent="0.2">
      <c r="A6" s="6" t="s">
        <v>9</v>
      </c>
      <c r="B6" s="17" t="s">
        <v>76</v>
      </c>
      <c r="C6" s="23">
        <v>1</v>
      </c>
      <c r="D6" s="11" t="s">
        <v>1</v>
      </c>
      <c r="E6" s="9">
        <v>0</v>
      </c>
      <c r="F6" s="19">
        <f>PRODUCT(E6,C6)</f>
        <v>0</v>
      </c>
      <c r="G6" s="9">
        <v>0</v>
      </c>
      <c r="H6" s="22">
        <f>PRODUCT(G6,C6)</f>
        <v>0</v>
      </c>
    </row>
    <row r="7" spans="1:9" s="10" customFormat="1" ht="38.25" x14ac:dyDescent="0.2">
      <c r="A7" s="6" t="s">
        <v>54</v>
      </c>
      <c r="B7" s="26" t="s">
        <v>79</v>
      </c>
      <c r="C7" s="23">
        <v>2</v>
      </c>
      <c r="D7" s="11" t="s">
        <v>1</v>
      </c>
      <c r="E7" s="9">
        <v>0</v>
      </c>
      <c r="F7" s="19">
        <f t="shared" si="0"/>
        <v>0</v>
      </c>
      <c r="G7" s="9">
        <v>0</v>
      </c>
      <c r="H7" s="22">
        <f t="shared" si="1"/>
        <v>0</v>
      </c>
      <c r="I7" s="14"/>
    </row>
    <row r="8" spans="1:9" ht="25.5" x14ac:dyDescent="0.2">
      <c r="A8" s="6" t="s">
        <v>34</v>
      </c>
      <c r="B8" s="17" t="s">
        <v>80</v>
      </c>
      <c r="C8" s="23">
        <v>50</v>
      </c>
      <c r="D8" s="8" t="s">
        <v>10</v>
      </c>
      <c r="E8" s="9">
        <v>0</v>
      </c>
      <c r="F8" s="19">
        <f>PRODUCT(E8,C8)</f>
        <v>0</v>
      </c>
      <c r="G8" s="9">
        <v>0</v>
      </c>
      <c r="H8" s="22">
        <f>PRODUCT(G8,C8)</f>
        <v>0</v>
      </c>
    </row>
    <row r="9" spans="1:9" ht="63.75" x14ac:dyDescent="0.2">
      <c r="A9" s="6" t="s">
        <v>55</v>
      </c>
      <c r="B9" s="29" t="s">
        <v>81</v>
      </c>
      <c r="C9" s="24">
        <v>50</v>
      </c>
      <c r="D9" s="25" t="s">
        <v>10</v>
      </c>
      <c r="E9" s="9">
        <v>0</v>
      </c>
      <c r="F9" s="19">
        <f t="shared" ref="F9:F16" si="2">PRODUCT(E9,C9)</f>
        <v>0</v>
      </c>
      <c r="G9" s="9">
        <v>0</v>
      </c>
      <c r="H9" s="22">
        <f t="shared" ref="H9:H16" si="3">PRODUCT(G9,C9)</f>
        <v>0</v>
      </c>
    </row>
    <row r="10" spans="1:9" ht="25.5" x14ac:dyDescent="0.2">
      <c r="A10" s="6" t="s">
        <v>11</v>
      </c>
      <c r="B10" s="17" t="s">
        <v>82</v>
      </c>
      <c r="C10" s="24">
        <v>30</v>
      </c>
      <c r="D10" s="25" t="s">
        <v>10</v>
      </c>
      <c r="E10" s="9">
        <v>0</v>
      </c>
      <c r="F10" s="19">
        <f t="shared" si="2"/>
        <v>0</v>
      </c>
      <c r="G10" s="9">
        <v>0</v>
      </c>
      <c r="H10" s="22">
        <f t="shared" si="3"/>
        <v>0</v>
      </c>
    </row>
    <row r="11" spans="1:9" s="10" customFormat="1" ht="26.25" customHeight="1" x14ac:dyDescent="0.2">
      <c r="A11" s="6" t="s">
        <v>12</v>
      </c>
      <c r="B11" s="17" t="s">
        <v>83</v>
      </c>
      <c r="C11" s="24">
        <v>40</v>
      </c>
      <c r="D11" s="25" t="s">
        <v>10</v>
      </c>
      <c r="E11" s="9">
        <v>0</v>
      </c>
      <c r="F11" s="19">
        <f t="shared" ref="F11" si="4">PRODUCT(E11,C11)</f>
        <v>0</v>
      </c>
      <c r="G11" s="9">
        <v>0</v>
      </c>
      <c r="H11" s="22">
        <f t="shared" ref="H11" si="5">PRODUCT(G11,C11)</f>
        <v>0</v>
      </c>
      <c r="I11" s="14"/>
    </row>
    <row r="12" spans="1:9" s="10" customFormat="1" ht="38.25" x14ac:dyDescent="0.2">
      <c r="A12" s="6" t="s">
        <v>12</v>
      </c>
      <c r="B12" s="17" t="s">
        <v>89</v>
      </c>
      <c r="C12" s="24">
        <v>2</v>
      </c>
      <c r="D12" s="25" t="s">
        <v>1</v>
      </c>
      <c r="E12" s="9">
        <v>0</v>
      </c>
      <c r="F12" s="19">
        <f t="shared" si="2"/>
        <v>0</v>
      </c>
      <c r="G12" s="9">
        <v>0</v>
      </c>
      <c r="H12" s="22">
        <f t="shared" si="3"/>
        <v>0</v>
      </c>
      <c r="I12" s="14"/>
    </row>
    <row r="13" spans="1:9" ht="25.5" x14ac:dyDescent="0.2">
      <c r="A13" s="6" t="s">
        <v>13</v>
      </c>
      <c r="B13" s="17" t="s">
        <v>84</v>
      </c>
      <c r="C13" s="23">
        <v>20</v>
      </c>
      <c r="D13" s="11" t="s">
        <v>10</v>
      </c>
      <c r="E13" s="9">
        <v>0</v>
      </c>
      <c r="F13" s="19">
        <f t="shared" si="2"/>
        <v>0</v>
      </c>
      <c r="G13" s="9">
        <v>0</v>
      </c>
      <c r="H13" s="22">
        <f t="shared" si="3"/>
        <v>0</v>
      </c>
    </row>
    <row r="14" spans="1:9" ht="25.5" x14ac:dyDescent="0.2">
      <c r="A14" s="6" t="s">
        <v>22</v>
      </c>
      <c r="B14" s="17" t="s">
        <v>85</v>
      </c>
      <c r="C14" s="23">
        <v>50</v>
      </c>
      <c r="D14" s="11" t="s">
        <v>10</v>
      </c>
      <c r="E14" s="9">
        <v>0</v>
      </c>
      <c r="F14" s="19">
        <f t="shared" si="2"/>
        <v>0</v>
      </c>
      <c r="G14" s="9">
        <v>1</v>
      </c>
      <c r="H14" s="22">
        <f t="shared" si="3"/>
        <v>50</v>
      </c>
      <c r="I14" s="12"/>
    </row>
    <row r="15" spans="1:9" ht="25.5" x14ac:dyDescent="0.2">
      <c r="A15" s="6" t="s">
        <v>56</v>
      </c>
      <c r="B15" s="17" t="s">
        <v>86</v>
      </c>
      <c r="C15" s="23">
        <v>20</v>
      </c>
      <c r="D15" s="11" t="s">
        <v>10</v>
      </c>
      <c r="E15" s="9">
        <v>0</v>
      </c>
      <c r="F15" s="19">
        <f t="shared" si="2"/>
        <v>0</v>
      </c>
      <c r="G15" s="9">
        <v>2</v>
      </c>
      <c r="H15" s="22">
        <f t="shared" si="3"/>
        <v>40</v>
      </c>
      <c r="I15" s="12"/>
    </row>
    <row r="16" spans="1:9" ht="25.5" x14ac:dyDescent="0.2">
      <c r="A16" s="6" t="s">
        <v>14</v>
      </c>
      <c r="B16" s="17" t="s">
        <v>87</v>
      </c>
      <c r="C16" s="24">
        <v>20</v>
      </c>
      <c r="D16" s="11" t="s">
        <v>10</v>
      </c>
      <c r="E16" s="9">
        <v>0</v>
      </c>
      <c r="F16" s="19">
        <f t="shared" si="2"/>
        <v>0</v>
      </c>
      <c r="G16" s="9">
        <v>0</v>
      </c>
      <c r="H16" s="22">
        <f t="shared" si="3"/>
        <v>0</v>
      </c>
      <c r="I16" s="12"/>
    </row>
    <row r="17" spans="1:9" ht="25.5" x14ac:dyDescent="0.2">
      <c r="A17" s="6">
        <v>15</v>
      </c>
      <c r="B17" s="7" t="s">
        <v>88</v>
      </c>
      <c r="C17" s="24">
        <v>5</v>
      </c>
      <c r="D17" s="25" t="s">
        <v>2</v>
      </c>
      <c r="E17" s="9"/>
      <c r="F17" s="19"/>
      <c r="G17" s="9"/>
      <c r="H17" s="22"/>
      <c r="I17" s="12"/>
    </row>
    <row r="18" spans="1:9" ht="13.5" thickBot="1" x14ac:dyDescent="0.25">
      <c r="A18" s="6">
        <v>16</v>
      </c>
      <c r="B18" s="7" t="s">
        <v>90</v>
      </c>
      <c r="C18" s="24">
        <v>1</v>
      </c>
      <c r="D18" s="25" t="s">
        <v>2</v>
      </c>
      <c r="E18" s="9">
        <v>0</v>
      </c>
      <c r="F18" s="19">
        <f>PRODUCT(E18,C18)</f>
        <v>0</v>
      </c>
      <c r="G18" s="9">
        <v>0</v>
      </c>
      <c r="H18" s="22">
        <f>PRODUCT(G18,C18)</f>
        <v>0</v>
      </c>
      <c r="I18" s="12"/>
    </row>
    <row r="19" spans="1:9" ht="13.5" thickBot="1" x14ac:dyDescent="0.25">
      <c r="A19" s="6"/>
      <c r="B19" s="27" t="s">
        <v>5</v>
      </c>
      <c r="C19" s="3"/>
      <c r="D19" s="3"/>
      <c r="E19" s="5" t="s">
        <v>6</v>
      </c>
      <c r="F19" s="20">
        <f>SUM(F2:F18)</f>
        <v>0</v>
      </c>
      <c r="G19" s="4" t="s">
        <v>7</v>
      </c>
      <c r="H19" s="20">
        <f>SUM(H2:H18)</f>
        <v>90</v>
      </c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&amp;LÉtterem és közösségi ház rekonstr.-HEMO-Nagytarcsa-el.munkák-
&amp;CTÉTELES KÖLTSÉGVETÉS&amp;R&amp;F</oddHeader>
    <oddFooter>&amp;C&amp;P. oldal, összesen: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view="pageLayout" topLeftCell="A25" zoomScaleNormal="100" workbookViewId="0">
      <selection activeCell="A4" sqref="A4"/>
    </sheetView>
  </sheetViews>
  <sheetFormatPr defaultRowHeight="12.75" x14ac:dyDescent="0.2"/>
  <cols>
    <col min="1" max="1" width="6.7109375" bestFit="1" customWidth="1"/>
    <col min="2" max="2" width="42" bestFit="1" customWidth="1"/>
    <col min="3" max="4" width="7.85546875" bestFit="1" customWidth="1"/>
    <col min="5" max="5" width="12.5703125" bestFit="1" customWidth="1"/>
    <col min="6" max="6" width="12.28515625" customWidth="1"/>
    <col min="7" max="8" width="12" customWidth="1"/>
    <col min="9" max="9" width="14.28515625" style="13" customWidth="1"/>
  </cols>
  <sheetData>
    <row r="1" spans="1:9" ht="39" thickBot="1" x14ac:dyDescent="0.25">
      <c r="A1" s="1" t="s">
        <v>0</v>
      </c>
      <c r="B1" s="2" t="s">
        <v>35</v>
      </c>
      <c r="C1" s="2" t="s">
        <v>3</v>
      </c>
      <c r="D1" s="2" t="s">
        <v>4</v>
      </c>
      <c r="E1" s="2" t="s">
        <v>15</v>
      </c>
      <c r="F1" s="18" t="s">
        <v>17</v>
      </c>
      <c r="G1" s="2" t="s">
        <v>16</v>
      </c>
      <c r="H1" s="21" t="s">
        <v>18</v>
      </c>
    </row>
    <row r="2" spans="1:9" s="10" customFormat="1" ht="38.25" x14ac:dyDescent="0.2">
      <c r="A2" s="6" t="s">
        <v>93</v>
      </c>
      <c r="B2" s="7" t="s">
        <v>91</v>
      </c>
      <c r="C2" s="23">
        <v>120</v>
      </c>
      <c r="D2" s="11" t="s">
        <v>10</v>
      </c>
      <c r="E2" s="9">
        <v>0</v>
      </c>
      <c r="F2" s="19">
        <f t="shared" ref="F2" si="0">PRODUCT(E2,C2)</f>
        <v>0</v>
      </c>
      <c r="G2" s="9">
        <v>0</v>
      </c>
      <c r="H2" s="22">
        <f t="shared" ref="H2" si="1">PRODUCT(G2,C2)</f>
        <v>0</v>
      </c>
      <c r="I2" s="15"/>
    </row>
    <row r="3" spans="1:9" s="10" customFormat="1" ht="51" x14ac:dyDescent="0.2">
      <c r="A3" s="6" t="s">
        <v>94</v>
      </c>
      <c r="B3" s="7" t="s">
        <v>92</v>
      </c>
      <c r="C3" s="23">
        <v>100</v>
      </c>
      <c r="D3" s="11" t="s">
        <v>10</v>
      </c>
      <c r="E3" s="9">
        <v>0</v>
      </c>
      <c r="F3" s="19">
        <f t="shared" ref="F3:F4" si="2">PRODUCT(E3,C3)</f>
        <v>0</v>
      </c>
      <c r="G3" s="9">
        <v>0</v>
      </c>
      <c r="H3" s="22">
        <f t="shared" ref="H3:H4" si="3">PRODUCT(G3,C3)</f>
        <v>0</v>
      </c>
      <c r="I3" s="15"/>
    </row>
    <row r="4" spans="1:9" s="10" customFormat="1" ht="24" customHeight="1" x14ac:dyDescent="0.2">
      <c r="A4" s="6" t="s">
        <v>8</v>
      </c>
      <c r="B4" s="7" t="s">
        <v>46</v>
      </c>
      <c r="C4" s="23">
        <v>12</v>
      </c>
      <c r="D4" s="11" t="s">
        <v>2</v>
      </c>
      <c r="E4" s="9">
        <v>0</v>
      </c>
      <c r="F4" s="19">
        <f t="shared" si="2"/>
        <v>0</v>
      </c>
      <c r="G4" s="9">
        <v>0</v>
      </c>
      <c r="H4" s="22">
        <f t="shared" si="3"/>
        <v>0</v>
      </c>
      <c r="I4" s="14"/>
    </row>
    <row r="5" spans="1:9" s="10" customFormat="1" ht="25.5" x14ac:dyDescent="0.2">
      <c r="A5" s="6" t="s">
        <v>20</v>
      </c>
      <c r="B5" s="7" t="s">
        <v>61</v>
      </c>
      <c r="C5" s="23">
        <v>4</v>
      </c>
      <c r="D5" s="11" t="s">
        <v>2</v>
      </c>
      <c r="E5" s="9">
        <v>0</v>
      </c>
      <c r="F5" s="19">
        <f t="shared" ref="F5:F8" si="4">PRODUCT(E5,C5)</f>
        <v>0</v>
      </c>
      <c r="G5" s="9">
        <v>0</v>
      </c>
      <c r="H5" s="22">
        <f t="shared" ref="H5:H8" si="5">PRODUCT(G5,C5)</f>
        <v>0</v>
      </c>
      <c r="I5" s="14"/>
    </row>
    <row r="6" spans="1:9" ht="30.75" customHeight="1" x14ac:dyDescent="0.2">
      <c r="A6" s="6" t="s">
        <v>21</v>
      </c>
      <c r="B6" s="7" t="s">
        <v>62</v>
      </c>
      <c r="C6" s="23">
        <v>19</v>
      </c>
      <c r="D6" s="11" t="s">
        <v>2</v>
      </c>
      <c r="E6" s="9">
        <v>0</v>
      </c>
      <c r="F6" s="19">
        <f t="shared" ref="F6" si="6">PRODUCT(E6,C6)</f>
        <v>0</v>
      </c>
      <c r="G6" s="9">
        <v>0</v>
      </c>
      <c r="H6" s="22">
        <f t="shared" ref="H6" si="7">PRODUCT(G6,C6)</f>
        <v>0</v>
      </c>
    </row>
    <row r="7" spans="1:9" ht="25.5" x14ac:dyDescent="0.2">
      <c r="A7" s="6" t="s">
        <v>9</v>
      </c>
      <c r="B7" s="7" t="s">
        <v>29</v>
      </c>
      <c r="C7" s="23">
        <v>4</v>
      </c>
      <c r="D7" s="11" t="s">
        <v>2</v>
      </c>
      <c r="E7" s="9">
        <v>0</v>
      </c>
      <c r="F7" s="19">
        <f>PRODUCT(E7,C7)</f>
        <v>0</v>
      </c>
      <c r="G7" s="9">
        <v>0</v>
      </c>
      <c r="H7" s="22">
        <f>PRODUCT(G7,C7)</f>
        <v>0</v>
      </c>
    </row>
    <row r="8" spans="1:9" s="10" customFormat="1" ht="38.25" x14ac:dyDescent="0.2">
      <c r="A8" s="6" t="s">
        <v>54</v>
      </c>
      <c r="B8" s="7" t="s">
        <v>64</v>
      </c>
      <c r="C8" s="23">
        <v>350</v>
      </c>
      <c r="D8" s="11" t="s">
        <v>10</v>
      </c>
      <c r="E8" s="9">
        <v>0</v>
      </c>
      <c r="F8" s="19">
        <f t="shared" si="4"/>
        <v>0</v>
      </c>
      <c r="G8" s="9">
        <v>0</v>
      </c>
      <c r="H8" s="22">
        <f t="shared" si="5"/>
        <v>0</v>
      </c>
      <c r="I8" s="14"/>
    </row>
    <row r="9" spans="1:9" ht="38.25" x14ac:dyDescent="0.2">
      <c r="A9" s="6" t="s">
        <v>34</v>
      </c>
      <c r="B9" s="7" t="s">
        <v>65</v>
      </c>
      <c r="C9" s="23">
        <v>100</v>
      </c>
      <c r="D9" s="8" t="s">
        <v>10</v>
      </c>
      <c r="E9" s="9">
        <v>0</v>
      </c>
      <c r="F9" s="19">
        <f>PRODUCT(E9,C9)</f>
        <v>0</v>
      </c>
      <c r="G9" s="9">
        <v>0</v>
      </c>
      <c r="H9" s="22">
        <f>PRODUCT(G9,C9)</f>
        <v>0</v>
      </c>
    </row>
    <row r="10" spans="1:9" ht="25.5" x14ac:dyDescent="0.2">
      <c r="A10" s="6" t="s">
        <v>55</v>
      </c>
      <c r="B10" s="7" t="s">
        <v>31</v>
      </c>
      <c r="C10" s="24">
        <v>30</v>
      </c>
      <c r="D10" s="8" t="s">
        <v>2</v>
      </c>
      <c r="E10" s="9">
        <v>0</v>
      </c>
      <c r="F10" s="19">
        <f t="shared" ref="F10:F28" si="8">PRODUCT(E10,C10)</f>
        <v>0</v>
      </c>
      <c r="G10" s="9">
        <v>0</v>
      </c>
      <c r="H10" s="22">
        <f t="shared" ref="H10:H28" si="9">PRODUCT(G10,C10)</f>
        <v>0</v>
      </c>
    </row>
    <row r="11" spans="1:9" ht="25.5" x14ac:dyDescent="0.2">
      <c r="A11" s="6" t="s">
        <v>11</v>
      </c>
      <c r="B11" s="7" t="s">
        <v>30</v>
      </c>
      <c r="C11" s="24">
        <v>10</v>
      </c>
      <c r="D11" s="8" t="s">
        <v>2</v>
      </c>
      <c r="E11" s="9">
        <v>0</v>
      </c>
      <c r="F11" s="19">
        <f t="shared" ref="F11" si="10">PRODUCT(E11,C11)</f>
        <v>0</v>
      </c>
      <c r="G11" s="9">
        <v>0</v>
      </c>
      <c r="H11" s="22">
        <f t="shared" ref="H11" si="11">PRODUCT(G11,C11)</f>
        <v>0</v>
      </c>
    </row>
    <row r="12" spans="1:9" s="10" customFormat="1" ht="26.25" customHeight="1" x14ac:dyDescent="0.2">
      <c r="A12" s="6" t="s">
        <v>12</v>
      </c>
      <c r="B12" s="7" t="s">
        <v>32</v>
      </c>
      <c r="C12" s="24">
        <v>20</v>
      </c>
      <c r="D12" s="8" t="s">
        <v>2</v>
      </c>
      <c r="E12" s="9">
        <v>0</v>
      </c>
      <c r="F12" s="19">
        <f t="shared" si="8"/>
        <v>0</v>
      </c>
      <c r="G12" s="9">
        <v>0</v>
      </c>
      <c r="H12" s="22">
        <f t="shared" si="9"/>
        <v>0</v>
      </c>
      <c r="I12" s="14"/>
    </row>
    <row r="13" spans="1:9" ht="25.5" x14ac:dyDescent="0.2">
      <c r="A13" s="6" t="s">
        <v>13</v>
      </c>
      <c r="B13" s="7" t="s">
        <v>63</v>
      </c>
      <c r="C13" s="23">
        <v>15</v>
      </c>
      <c r="D13" s="11" t="s">
        <v>2</v>
      </c>
      <c r="E13" s="9">
        <v>0</v>
      </c>
      <c r="F13" s="19">
        <f t="shared" ref="F13:F20" si="12">PRODUCT(E13,C13)</f>
        <v>0</v>
      </c>
      <c r="G13" s="9">
        <v>0</v>
      </c>
      <c r="H13" s="22">
        <f t="shared" ref="H13:H20" si="13">PRODUCT(G13,C13)</f>
        <v>0</v>
      </c>
    </row>
    <row r="14" spans="1:9" ht="25.5" x14ac:dyDescent="0.2">
      <c r="A14" s="6" t="s">
        <v>22</v>
      </c>
      <c r="B14" s="7" t="s">
        <v>53</v>
      </c>
      <c r="C14" s="23">
        <v>2</v>
      </c>
      <c r="D14" s="11" t="s">
        <v>1</v>
      </c>
      <c r="E14" s="9">
        <v>0</v>
      </c>
      <c r="F14" s="19">
        <f t="shared" ref="F14:F15" si="14">PRODUCT(E14,C14)</f>
        <v>0</v>
      </c>
      <c r="G14" s="9">
        <v>1</v>
      </c>
      <c r="H14" s="22">
        <f t="shared" ref="H14:H15" si="15">PRODUCT(G14,C14)</f>
        <v>2</v>
      </c>
      <c r="I14" s="12"/>
    </row>
    <row r="15" spans="1:9" ht="25.5" x14ac:dyDescent="0.2">
      <c r="A15" s="6" t="s">
        <v>56</v>
      </c>
      <c r="B15" s="7" t="s">
        <v>52</v>
      </c>
      <c r="C15" s="23">
        <v>2</v>
      </c>
      <c r="D15" s="11" t="s">
        <v>1</v>
      </c>
      <c r="E15" s="9">
        <v>0</v>
      </c>
      <c r="F15" s="19">
        <f t="shared" si="14"/>
        <v>0</v>
      </c>
      <c r="G15" s="9">
        <v>2</v>
      </c>
      <c r="H15" s="22">
        <f t="shared" si="15"/>
        <v>4</v>
      </c>
      <c r="I15" s="12"/>
    </row>
    <row r="16" spans="1:9" ht="38.25" x14ac:dyDescent="0.2">
      <c r="A16" s="6" t="s">
        <v>14</v>
      </c>
      <c r="B16" s="7" t="s">
        <v>71</v>
      </c>
      <c r="C16" s="24">
        <v>30</v>
      </c>
      <c r="D16" s="11" t="s">
        <v>1</v>
      </c>
      <c r="E16" s="9">
        <v>0</v>
      </c>
      <c r="F16" s="19">
        <f t="shared" ref="F16" si="16">PRODUCT(E16,C16)</f>
        <v>0</v>
      </c>
      <c r="G16" s="9">
        <v>0</v>
      </c>
      <c r="H16" s="22">
        <f t="shared" ref="H16" si="17">PRODUCT(G16,C16)</f>
        <v>0</v>
      </c>
      <c r="I16" s="12"/>
    </row>
    <row r="17" spans="1:9" ht="38.25" x14ac:dyDescent="0.2">
      <c r="A17" s="6" t="s">
        <v>23</v>
      </c>
      <c r="B17" s="7" t="s">
        <v>70</v>
      </c>
      <c r="C17" s="24">
        <v>24</v>
      </c>
      <c r="D17" s="11" t="s">
        <v>1</v>
      </c>
      <c r="E17" s="9">
        <v>0</v>
      </c>
      <c r="F17" s="19">
        <f t="shared" si="12"/>
        <v>0</v>
      </c>
      <c r="G17" s="9">
        <v>0</v>
      </c>
      <c r="H17" s="22">
        <f t="shared" si="13"/>
        <v>0</v>
      </c>
      <c r="I17" s="12"/>
    </row>
    <row r="18" spans="1:9" ht="38.25" x14ac:dyDescent="0.2">
      <c r="A18" s="6" t="s">
        <v>57</v>
      </c>
      <c r="B18" s="7" t="s">
        <v>69</v>
      </c>
      <c r="C18" s="24">
        <v>24</v>
      </c>
      <c r="D18" s="11" t="s">
        <v>1</v>
      </c>
      <c r="E18" s="9">
        <v>0</v>
      </c>
      <c r="F18" s="19">
        <f t="shared" ref="F18" si="18">PRODUCT(E18,C18)</f>
        <v>0</v>
      </c>
      <c r="G18" s="9">
        <v>0</v>
      </c>
      <c r="H18" s="22">
        <f t="shared" ref="H18" si="19">PRODUCT(G18,C18)</f>
        <v>0</v>
      </c>
      <c r="I18" s="12"/>
    </row>
    <row r="19" spans="1:9" ht="38.25" x14ac:dyDescent="0.2">
      <c r="A19" s="6" t="s">
        <v>58</v>
      </c>
      <c r="B19" s="7" t="s">
        <v>68</v>
      </c>
      <c r="C19" s="24">
        <v>36</v>
      </c>
      <c r="D19" s="11" t="s">
        <v>1</v>
      </c>
      <c r="E19" s="9">
        <v>0</v>
      </c>
      <c r="F19" s="19">
        <f t="shared" si="12"/>
        <v>0</v>
      </c>
      <c r="G19" s="9">
        <v>0</v>
      </c>
      <c r="H19" s="22">
        <f t="shared" si="13"/>
        <v>0</v>
      </c>
      <c r="I19" s="12"/>
    </row>
    <row r="20" spans="1:9" ht="29.45" customHeight="1" x14ac:dyDescent="0.2">
      <c r="A20" s="6" t="s">
        <v>24</v>
      </c>
      <c r="B20" s="7" t="s">
        <v>33</v>
      </c>
      <c r="C20" s="23">
        <v>12</v>
      </c>
      <c r="D20" s="11" t="s">
        <v>2</v>
      </c>
      <c r="E20" s="9">
        <v>0</v>
      </c>
      <c r="F20" s="19">
        <f t="shared" si="12"/>
        <v>0</v>
      </c>
      <c r="G20" s="9">
        <v>0</v>
      </c>
      <c r="H20" s="22">
        <f t="shared" si="13"/>
        <v>0</v>
      </c>
      <c r="I20" s="12"/>
    </row>
    <row r="21" spans="1:9" ht="25.5" x14ac:dyDescent="0.2">
      <c r="A21" s="6" t="s">
        <v>25</v>
      </c>
      <c r="B21" s="7" t="s">
        <v>42</v>
      </c>
      <c r="C21" s="24">
        <v>10</v>
      </c>
      <c r="D21" s="8" t="s">
        <v>2</v>
      </c>
      <c r="E21" s="9">
        <v>0</v>
      </c>
      <c r="F21" s="19">
        <f t="shared" ref="F21:F22" si="20">PRODUCT(E21,C21)</f>
        <v>0</v>
      </c>
      <c r="G21" s="9">
        <v>0</v>
      </c>
      <c r="H21" s="22">
        <f t="shared" ref="H21:H22" si="21">PRODUCT(G21,C21)</f>
        <v>0</v>
      </c>
      <c r="I21" s="12"/>
    </row>
    <row r="22" spans="1:9" ht="25.5" x14ac:dyDescent="0.2">
      <c r="A22" s="6" t="s">
        <v>59</v>
      </c>
      <c r="B22" s="7" t="s">
        <v>43</v>
      </c>
      <c r="C22" s="24">
        <v>10</v>
      </c>
      <c r="D22" s="8" t="s">
        <v>2</v>
      </c>
      <c r="E22" s="9">
        <v>0</v>
      </c>
      <c r="F22" s="19">
        <f t="shared" si="20"/>
        <v>0</v>
      </c>
      <c r="G22" s="9">
        <v>0</v>
      </c>
      <c r="H22" s="22">
        <f t="shared" si="21"/>
        <v>0</v>
      </c>
      <c r="I22" s="12"/>
    </row>
    <row r="23" spans="1:9" ht="25.5" x14ac:dyDescent="0.2">
      <c r="A23" s="6" t="s">
        <v>26</v>
      </c>
      <c r="B23" s="7" t="s">
        <v>51</v>
      </c>
      <c r="C23" s="24">
        <v>10</v>
      </c>
      <c r="D23" s="8" t="s">
        <v>2</v>
      </c>
      <c r="E23" s="9">
        <v>0</v>
      </c>
      <c r="F23" s="19">
        <f t="shared" si="8"/>
        <v>0</v>
      </c>
      <c r="G23" s="9">
        <v>0</v>
      </c>
      <c r="H23" s="22">
        <f t="shared" si="9"/>
        <v>0</v>
      </c>
      <c r="I23" s="12"/>
    </row>
    <row r="24" spans="1:9" ht="51" x14ac:dyDescent="0.2">
      <c r="A24" s="6" t="s">
        <v>60</v>
      </c>
      <c r="B24" s="7" t="s">
        <v>66</v>
      </c>
      <c r="C24" s="24">
        <v>192</v>
      </c>
      <c r="D24" s="11" t="s">
        <v>2</v>
      </c>
      <c r="E24" s="9">
        <v>0</v>
      </c>
      <c r="F24" s="19">
        <f t="shared" ref="F24" si="22">PRODUCT(E24,C24)</f>
        <v>0</v>
      </c>
      <c r="G24" s="9">
        <v>0</v>
      </c>
      <c r="H24" s="22">
        <f t="shared" ref="H24" si="23">PRODUCT(G24,C24)</f>
        <v>0</v>
      </c>
      <c r="I24" s="12"/>
    </row>
    <row r="25" spans="1:9" ht="25.5" x14ac:dyDescent="0.2">
      <c r="A25" s="6" t="s">
        <v>27</v>
      </c>
      <c r="B25" s="7" t="s">
        <v>50</v>
      </c>
      <c r="C25" s="24">
        <v>20</v>
      </c>
      <c r="D25" s="8" t="s">
        <v>2</v>
      </c>
      <c r="E25" s="9">
        <v>0</v>
      </c>
      <c r="F25" s="19">
        <f t="shared" ref="F25:F26" si="24">PRODUCT(E25,C25)</f>
        <v>0</v>
      </c>
      <c r="G25" s="9">
        <v>0</v>
      </c>
      <c r="H25" s="22">
        <f t="shared" ref="H25:H26" si="25">PRODUCT(G25,C25)</f>
        <v>0</v>
      </c>
    </row>
    <row r="26" spans="1:9" ht="25.5" x14ac:dyDescent="0.2">
      <c r="A26" s="6" t="s">
        <v>28</v>
      </c>
      <c r="B26" s="7" t="s">
        <v>49</v>
      </c>
      <c r="C26" s="24">
        <v>2</v>
      </c>
      <c r="D26" s="11" t="s">
        <v>1</v>
      </c>
      <c r="E26" s="9">
        <v>0</v>
      </c>
      <c r="F26" s="19">
        <f t="shared" si="24"/>
        <v>0</v>
      </c>
      <c r="G26" s="9">
        <v>0</v>
      </c>
      <c r="H26" s="22">
        <f t="shared" si="25"/>
        <v>0</v>
      </c>
      <c r="I26" s="12"/>
    </row>
    <row r="27" spans="1:9" ht="25.5" x14ac:dyDescent="0.2">
      <c r="A27" s="6" t="s">
        <v>36</v>
      </c>
      <c r="B27" s="7" t="s">
        <v>39</v>
      </c>
      <c r="C27" s="24">
        <v>12</v>
      </c>
      <c r="D27" s="11" t="s">
        <v>1</v>
      </c>
      <c r="E27" s="9">
        <v>0</v>
      </c>
      <c r="F27" s="19">
        <f t="shared" si="8"/>
        <v>0</v>
      </c>
      <c r="G27" s="9">
        <v>0</v>
      </c>
      <c r="H27" s="22">
        <f t="shared" si="9"/>
        <v>0</v>
      </c>
      <c r="I27" s="12"/>
    </row>
    <row r="28" spans="1:9" ht="25.5" x14ac:dyDescent="0.2">
      <c r="A28" s="6" t="s">
        <v>37</v>
      </c>
      <c r="B28" s="17" t="s">
        <v>19</v>
      </c>
      <c r="C28" s="16">
        <v>0</v>
      </c>
      <c r="D28" s="8" t="s">
        <v>2</v>
      </c>
      <c r="E28" s="9">
        <v>0</v>
      </c>
      <c r="F28" s="19">
        <f t="shared" si="8"/>
        <v>0</v>
      </c>
      <c r="G28" s="9">
        <v>0</v>
      </c>
      <c r="H28" s="22">
        <f t="shared" si="9"/>
        <v>0</v>
      </c>
      <c r="I28" s="12" t="s">
        <v>47</v>
      </c>
    </row>
    <row r="29" spans="1:9" ht="25.5" x14ac:dyDescent="0.2">
      <c r="A29" s="6" t="s">
        <v>38</v>
      </c>
      <c r="B29" s="17" t="s">
        <v>41</v>
      </c>
      <c r="C29" s="16">
        <v>0</v>
      </c>
      <c r="D29" s="8" t="s">
        <v>2</v>
      </c>
      <c r="E29" s="9">
        <v>0</v>
      </c>
      <c r="F29" s="19">
        <f t="shared" ref="F29" si="26">PRODUCT(E29,C29)</f>
        <v>0</v>
      </c>
      <c r="G29" s="9">
        <v>0</v>
      </c>
      <c r="H29" s="22">
        <f t="shared" ref="H29" si="27">PRODUCT(G29,C29)</f>
        <v>0</v>
      </c>
      <c r="I29" s="12" t="s">
        <v>40</v>
      </c>
    </row>
    <row r="30" spans="1:9" ht="51" x14ac:dyDescent="0.2">
      <c r="A30" s="6" t="s">
        <v>72</v>
      </c>
      <c r="B30" s="17" t="s">
        <v>44</v>
      </c>
      <c r="C30" s="16">
        <v>0</v>
      </c>
      <c r="D30" s="8" t="s">
        <v>2</v>
      </c>
      <c r="E30" s="9">
        <v>0</v>
      </c>
      <c r="F30" s="19">
        <f t="shared" ref="F30" si="28">PRODUCT(E30,C30)</f>
        <v>0</v>
      </c>
      <c r="G30" s="9">
        <v>0</v>
      </c>
      <c r="H30" s="22">
        <f t="shared" ref="H30" si="29">PRODUCT(G30,C30)</f>
        <v>0</v>
      </c>
      <c r="I30" s="12" t="s">
        <v>48</v>
      </c>
    </row>
    <row r="31" spans="1:9" ht="26.25" thickBot="1" x14ac:dyDescent="0.25">
      <c r="A31" s="6" t="s">
        <v>73</v>
      </c>
      <c r="B31" s="7" t="s">
        <v>67</v>
      </c>
      <c r="C31" s="24">
        <v>1</v>
      </c>
      <c r="D31" s="8" t="s">
        <v>1</v>
      </c>
      <c r="E31" s="9">
        <v>0</v>
      </c>
      <c r="F31" s="19">
        <f>PRODUCT(E31,C31)</f>
        <v>0</v>
      </c>
      <c r="G31" s="9">
        <v>0</v>
      </c>
      <c r="H31" s="22">
        <f>PRODUCT(G31,C31)</f>
        <v>0</v>
      </c>
      <c r="I31" s="12"/>
    </row>
    <row r="32" spans="1:9" ht="13.5" thickBot="1" x14ac:dyDescent="0.25">
      <c r="A32" s="6"/>
      <c r="B32" s="3" t="s">
        <v>5</v>
      </c>
      <c r="C32" s="3"/>
      <c r="D32" s="3"/>
      <c r="E32" s="5" t="s">
        <v>6</v>
      </c>
      <c r="F32" s="20">
        <f>SUM(F3:F31)</f>
        <v>0</v>
      </c>
      <c r="G32" s="4" t="s">
        <v>7</v>
      </c>
      <c r="H32" s="20">
        <f>SUM(H3:H31)</f>
        <v>6</v>
      </c>
    </row>
  </sheetData>
  <phoneticPr fontId="6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&amp;LÉtterem és közösségi ház rekonstr.-HEMO-Nagytarcsa-villámvédelem-
&amp;CTÉTELES KÖLTSÉGVETÉS&amp;R&amp;F</oddHeader>
    <oddFooter>&amp;C&amp;P. oldal, összesen: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Elektromos kiegészítő munkák</vt:lpstr>
      <vt:lpstr>Villámvédelem létesítés</vt:lpstr>
      <vt:lpstr>'Elektromos kiegészítő munkák'!Nyomtatási_cím</vt:lpstr>
      <vt:lpstr>'Villámvédelem létesítés'!Nyomtatási_cím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Takács László</dc:creator>
  <cp:lastModifiedBy>TLI</cp:lastModifiedBy>
  <cp:lastPrinted>2022-12-12T07:45:26Z</cp:lastPrinted>
  <dcterms:created xsi:type="dcterms:W3CDTF">2005-05-01T18:06:40Z</dcterms:created>
  <dcterms:modified xsi:type="dcterms:W3CDTF">2022-12-12T07:46:34Z</dcterms:modified>
</cp:coreProperties>
</file>